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85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<sst xmlns="http://schemas.openxmlformats.org/spreadsheetml/2006/main" count="72" uniqueCount="44">
  <si>
    <t>Тепловой насос Niebe F-1330-30</t>
  </si>
  <si>
    <t>шт</t>
  </si>
  <si>
    <t>Бойлер ГВС VPA 300/200</t>
  </si>
  <si>
    <t>Теплоаккумулятор 400л</t>
  </si>
  <si>
    <t>Труба земляного контура ПНД-40</t>
  </si>
  <si>
    <t>м</t>
  </si>
  <si>
    <t>Труба земляного контура ПНД-50</t>
  </si>
  <si>
    <t>теплоноситель холодного контура</t>
  </si>
  <si>
    <t>л</t>
  </si>
  <si>
    <t>Обвязка наружного контура</t>
  </si>
  <si>
    <t>группа безопасности нар. Контура</t>
  </si>
  <si>
    <t>система прокачки нар. Контура</t>
  </si>
  <si>
    <t>воздухоотводчик автомат.</t>
  </si>
  <si>
    <t>фильтр-грязевик</t>
  </si>
  <si>
    <t xml:space="preserve">группа безопасности контура отопления </t>
  </si>
  <si>
    <t>Обвязка греющего контура</t>
  </si>
  <si>
    <t>циркуляционный насос греющего контура</t>
  </si>
  <si>
    <t xml:space="preserve">фильтр-грязевик </t>
  </si>
  <si>
    <t>краны шаровые фильтров</t>
  </si>
  <si>
    <t>краны шаровые фильтра</t>
  </si>
  <si>
    <t>краны шаровые подачи</t>
  </si>
  <si>
    <t>Коллектор наружного контура с 5 выходами</t>
  </si>
  <si>
    <t>обвязка теплоаккумулятора</t>
  </si>
  <si>
    <t>краны шаровые вх-вых</t>
  </si>
  <si>
    <t>кран шаровый автовоздушника</t>
  </si>
  <si>
    <t>автовоздушник</t>
  </si>
  <si>
    <t>кран шаровый сливной</t>
  </si>
  <si>
    <t>обвязка бойлера</t>
  </si>
  <si>
    <t>кран шаровый хол воды</t>
  </si>
  <si>
    <t>кран шаровый гор воды</t>
  </si>
  <si>
    <t>кран трехходовой с управлением</t>
  </si>
  <si>
    <t>автоматический воздухоотводчик</t>
  </si>
  <si>
    <t>итог</t>
  </si>
  <si>
    <t>Работа</t>
  </si>
  <si>
    <t>Монтаж наружного контура</t>
  </si>
  <si>
    <t>Монтаж обвязки котельной</t>
  </si>
  <si>
    <t>компл.</t>
  </si>
  <si>
    <t>Транспортные расходы</t>
  </si>
  <si>
    <t>руб</t>
  </si>
  <si>
    <t>расширительный бак отопительного контура 50л</t>
  </si>
  <si>
    <t>фитинги и переходные детали</t>
  </si>
  <si>
    <t>компл</t>
  </si>
  <si>
    <t>труба обвязки и теплоизоляция трубная</t>
  </si>
  <si>
    <t>евро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</si>
</sst>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6"/>
  <sheetViews>
    <sheetView tabSelected="1" workbookViewId="0" topLeftCell="A37">
      <selection activeCell="B56" sqref="B56"/>
    </sheetView>
  </sheetViews>
  <sheetFormatPr defaultColWidth="9.140625" defaultRowHeight="12.75"/>
  <cols>
    <col min="1" max="1" width="4.421875" style="0" customWidth="1"/>
    <col min="2" max="2" width="45.8515625" style="0" customWidth="1"/>
    <col min="5" max="6" width="9.140625" style="5" customWidth="1"/>
  </cols>
  <sheetData>
    <row r="1" ht="25.5" customHeight="1">
      <c r="G1" t="s">
        <v>38</v>
      </c>
    </row>
    <row r="2" spans="2:6" ht="12.75">
      <c r="B2" s="1" t="s">
        <v>0</v>
      </c>
      <c r="C2" t="s">
        <v>1</v>
      </c>
      <c r="D2">
        <v>1</v>
      </c>
      <c r="E2" s="5">
        <v>13702</v>
      </c>
      <c r="F2" s="5">
        <f>D2*E2</f>
        <v>13702</v>
      </c>
    </row>
    <row r="3" spans="2:6" ht="12.75">
      <c r="B3" s="1" t="s">
        <v>2</v>
      </c>
      <c r="C3" t="s">
        <v>1</v>
      </c>
      <c r="D3">
        <v>1</v>
      </c>
      <c r="E3" s="5">
        <v>2374</v>
      </c>
      <c r="F3" s="5">
        <f aca="true" t="shared" si="0" ref="F3:F9">D3*E3</f>
        <v>2374</v>
      </c>
    </row>
    <row r="4" spans="2:6" ht="12.75">
      <c r="B4" s="1" t="s">
        <v>3</v>
      </c>
      <c r="C4" t="s">
        <v>1</v>
      </c>
      <c r="D4">
        <v>1</v>
      </c>
      <c r="E4" s="5">
        <v>1230</v>
      </c>
      <c r="F4" s="5">
        <f t="shared" si="0"/>
        <v>1230</v>
      </c>
    </row>
    <row r="5" spans="2:6" ht="12.75">
      <c r="B5" t="s">
        <v>4</v>
      </c>
      <c r="C5" t="s">
        <v>5</v>
      </c>
      <c r="D5">
        <v>1500</v>
      </c>
      <c r="E5" s="5">
        <v>2</v>
      </c>
      <c r="F5" s="5">
        <f t="shared" si="0"/>
        <v>3000</v>
      </c>
    </row>
    <row r="6" spans="2:6" ht="12.75">
      <c r="B6" t="s">
        <v>6</v>
      </c>
      <c r="C6" t="s">
        <v>5</v>
      </c>
      <c r="D6">
        <v>100</v>
      </c>
      <c r="E6" s="5">
        <v>2.3</v>
      </c>
      <c r="F6" s="5">
        <f t="shared" si="0"/>
        <v>229.99999999999997</v>
      </c>
    </row>
    <row r="7" spans="2:6" ht="12.75">
      <c r="B7" t="s">
        <v>21</v>
      </c>
      <c r="C7" t="s">
        <v>1</v>
      </c>
      <c r="D7">
        <v>2</v>
      </c>
      <c r="E7" s="5">
        <v>590</v>
      </c>
      <c r="F7" s="5">
        <f t="shared" si="0"/>
        <v>1180</v>
      </c>
    </row>
    <row r="8" spans="2:6" ht="12.75">
      <c r="B8" t="s">
        <v>7</v>
      </c>
      <c r="C8" t="s">
        <v>8</v>
      </c>
      <c r="D8">
        <v>600</v>
      </c>
      <c r="E8" s="5">
        <v>2.2</v>
      </c>
      <c r="F8" s="5">
        <f t="shared" si="0"/>
        <v>1320</v>
      </c>
    </row>
    <row r="9" ht="12.75">
      <c r="F9" s="5">
        <f t="shared" si="0"/>
        <v>0</v>
      </c>
    </row>
    <row r="10" ht="12.75">
      <c r="B10" s="1" t="s">
        <v>9</v>
      </c>
    </row>
    <row r="11" spans="2:7" ht="12.75">
      <c r="B11" t="s">
        <v>10</v>
      </c>
      <c r="C11" t="s">
        <v>1</v>
      </c>
      <c r="D11">
        <v>1</v>
      </c>
      <c r="E11" s="5">
        <f>G11/37</f>
        <v>84.02702702702703</v>
      </c>
      <c r="F11" s="5">
        <f aca="true" t="shared" si="1" ref="F11:F16">D11*E11</f>
        <v>84.02702702702703</v>
      </c>
      <c r="G11">
        <v>3109</v>
      </c>
    </row>
    <row r="12" spans="2:7" ht="12.75">
      <c r="B12" t="s">
        <v>11</v>
      </c>
      <c r="C12" t="s">
        <v>1</v>
      </c>
      <c r="D12">
        <v>1</v>
      </c>
      <c r="E12" s="5">
        <f>G12/37</f>
        <v>59.45945945945946</v>
      </c>
      <c r="F12" s="5">
        <f t="shared" si="1"/>
        <v>59.45945945945946</v>
      </c>
      <c r="G12">
        <v>2200</v>
      </c>
    </row>
    <row r="13" spans="2:7" ht="12.75">
      <c r="B13" t="s">
        <v>12</v>
      </c>
      <c r="C13" t="s">
        <v>1</v>
      </c>
      <c r="D13">
        <v>1</v>
      </c>
      <c r="E13" s="5">
        <f>G13/37</f>
        <v>5.945945945945946</v>
      </c>
      <c r="F13" s="5">
        <f t="shared" si="1"/>
        <v>5.945945945945946</v>
      </c>
      <c r="G13">
        <v>220</v>
      </c>
    </row>
    <row r="14" spans="2:7" ht="12.75">
      <c r="B14" t="s">
        <v>13</v>
      </c>
      <c r="C14" t="s">
        <v>1</v>
      </c>
      <c r="D14">
        <v>1</v>
      </c>
      <c r="E14" s="5">
        <f>G14/37</f>
        <v>12.702702702702704</v>
      </c>
      <c r="F14" s="5">
        <f t="shared" si="1"/>
        <v>12.702702702702704</v>
      </c>
      <c r="G14">
        <v>470</v>
      </c>
    </row>
    <row r="15" spans="2:7" ht="12.75">
      <c r="B15" t="s">
        <v>19</v>
      </c>
      <c r="C15" t="s">
        <v>1</v>
      </c>
      <c r="D15">
        <v>2</v>
      </c>
      <c r="E15" s="5">
        <f>G15/37</f>
        <v>19.72972972972973</v>
      </c>
      <c r="F15" s="5">
        <f t="shared" si="1"/>
        <v>39.45945945945946</v>
      </c>
      <c r="G15">
        <v>730</v>
      </c>
    </row>
    <row r="16" ht="12.75">
      <c r="F16" s="5">
        <f t="shared" si="1"/>
        <v>0</v>
      </c>
    </row>
    <row r="17" ht="12.75">
      <c r="B17" s="1" t="s">
        <v>15</v>
      </c>
    </row>
    <row r="18" spans="2:7" ht="12.75">
      <c r="B18" t="s">
        <v>14</v>
      </c>
      <c r="C18" t="s">
        <v>1</v>
      </c>
      <c r="D18">
        <v>1</v>
      </c>
      <c r="E18" s="5">
        <f aca="true" t="shared" si="2" ref="E18:E23">G18/37</f>
        <v>84.02702702702703</v>
      </c>
      <c r="F18" s="5">
        <f aca="true" t="shared" si="3" ref="F18:F24">D18*E18</f>
        <v>84.02702702702703</v>
      </c>
      <c r="G18">
        <v>3109</v>
      </c>
    </row>
    <row r="19" spans="2:7" ht="12.75">
      <c r="B19" t="s">
        <v>39</v>
      </c>
      <c r="C19" t="s">
        <v>1</v>
      </c>
      <c r="D19">
        <v>1</v>
      </c>
      <c r="E19" s="5">
        <f t="shared" si="2"/>
        <v>59.45945945945946</v>
      </c>
      <c r="F19" s="5">
        <f t="shared" si="3"/>
        <v>59.45945945945946</v>
      </c>
      <c r="G19">
        <v>2200</v>
      </c>
    </row>
    <row r="20" spans="2:7" ht="12.75">
      <c r="B20" t="s">
        <v>16</v>
      </c>
      <c r="C20" t="s">
        <v>1</v>
      </c>
      <c r="D20">
        <v>1</v>
      </c>
      <c r="E20" s="5">
        <f t="shared" si="2"/>
        <v>148.64864864864865</v>
      </c>
      <c r="F20" s="5">
        <f t="shared" si="3"/>
        <v>148.64864864864865</v>
      </c>
      <c r="G20">
        <v>5500</v>
      </c>
    </row>
    <row r="21" spans="2:7" ht="12.75">
      <c r="B21" t="s">
        <v>17</v>
      </c>
      <c r="C21" t="s">
        <v>1</v>
      </c>
      <c r="D21">
        <v>2</v>
      </c>
      <c r="E21" s="5">
        <f t="shared" si="2"/>
        <v>12.702702702702704</v>
      </c>
      <c r="F21" s="5">
        <f t="shared" si="3"/>
        <v>25.405405405405407</v>
      </c>
      <c r="G21">
        <v>470</v>
      </c>
    </row>
    <row r="22" spans="2:7" ht="12.75">
      <c r="B22" t="s">
        <v>18</v>
      </c>
      <c r="C22" t="s">
        <v>1</v>
      </c>
      <c r="D22">
        <v>4</v>
      </c>
      <c r="E22" s="5">
        <f t="shared" si="2"/>
        <v>18.10810810810811</v>
      </c>
      <c r="F22" s="5">
        <f t="shared" si="3"/>
        <v>72.43243243243244</v>
      </c>
      <c r="G22">
        <v>670</v>
      </c>
    </row>
    <row r="23" spans="2:7" ht="12.75">
      <c r="B23" t="s">
        <v>20</v>
      </c>
      <c r="C23" t="s">
        <v>1</v>
      </c>
      <c r="D23">
        <v>2</v>
      </c>
      <c r="E23" s="5">
        <f t="shared" si="2"/>
        <v>18.10810810810811</v>
      </c>
      <c r="F23" s="5">
        <f t="shared" si="3"/>
        <v>36.21621621621622</v>
      </c>
      <c r="G23">
        <v>670</v>
      </c>
    </row>
    <row r="24" ht="12.75">
      <c r="F24" s="5">
        <f t="shared" si="3"/>
        <v>0</v>
      </c>
    </row>
    <row r="25" ht="12.75">
      <c r="B25" s="1" t="s">
        <v>22</v>
      </c>
    </row>
    <row r="26" spans="2:7" ht="12.75">
      <c r="B26" t="s">
        <v>23</v>
      </c>
      <c r="C26" t="s">
        <v>1</v>
      </c>
      <c r="D26">
        <v>4</v>
      </c>
      <c r="E26" s="5">
        <f>G26/37</f>
        <v>18.10810810810811</v>
      </c>
      <c r="F26" s="5">
        <f>D26*E26</f>
        <v>72.43243243243244</v>
      </c>
      <c r="G26">
        <v>670</v>
      </c>
    </row>
    <row r="27" spans="2:7" ht="12.75">
      <c r="B27" t="s">
        <v>24</v>
      </c>
      <c r="C27" t="s">
        <v>1</v>
      </c>
      <c r="D27">
        <v>1</v>
      </c>
      <c r="E27" s="5">
        <f>G27/37</f>
        <v>2.4324324324324325</v>
      </c>
      <c r="F27" s="5">
        <f>D27*E27</f>
        <v>2.4324324324324325</v>
      </c>
      <c r="G27">
        <v>90</v>
      </c>
    </row>
    <row r="28" spans="2:7" ht="12.75">
      <c r="B28" t="s">
        <v>25</v>
      </c>
      <c r="C28" t="s">
        <v>1</v>
      </c>
      <c r="D28">
        <v>1</v>
      </c>
      <c r="E28" s="5">
        <f>G28/37</f>
        <v>5.945945945945946</v>
      </c>
      <c r="F28" s="5">
        <f>D28*E28</f>
        <v>5.945945945945946</v>
      </c>
      <c r="G28">
        <v>220</v>
      </c>
    </row>
    <row r="29" spans="2:7" ht="12.75">
      <c r="B29" t="s">
        <v>26</v>
      </c>
      <c r="C29" t="s">
        <v>1</v>
      </c>
      <c r="D29">
        <v>1</v>
      </c>
      <c r="E29" s="5">
        <f>G29/37</f>
        <v>3.5135135135135136</v>
      </c>
      <c r="F29" s="5">
        <f>D29*E29</f>
        <v>3.5135135135135136</v>
      </c>
      <c r="G29">
        <v>130</v>
      </c>
    </row>
    <row r="30" ht="12.75">
      <c r="F30" s="5">
        <f>D30*E30</f>
        <v>0</v>
      </c>
    </row>
    <row r="31" ht="12.75">
      <c r="B31" s="1" t="s">
        <v>27</v>
      </c>
    </row>
    <row r="32" spans="2:7" ht="12.75">
      <c r="B32" s="2" t="s">
        <v>23</v>
      </c>
      <c r="C32" t="s">
        <v>1</v>
      </c>
      <c r="D32">
        <v>2</v>
      </c>
      <c r="E32" s="5">
        <f>G32/37</f>
        <v>18.10810810810811</v>
      </c>
      <c r="F32" s="5">
        <f aca="true" t="shared" si="4" ref="F32:F44">D32*E32</f>
        <v>36.21621621621622</v>
      </c>
      <c r="G32">
        <v>670</v>
      </c>
    </row>
    <row r="33" spans="2:7" ht="12.75">
      <c r="B33" s="2" t="s">
        <v>28</v>
      </c>
      <c r="C33" t="s">
        <v>1</v>
      </c>
      <c r="D33">
        <v>1</v>
      </c>
      <c r="E33" s="5">
        <f>G33/37</f>
        <v>18.10810810810811</v>
      </c>
      <c r="F33" s="5">
        <f t="shared" si="4"/>
        <v>18.10810810810811</v>
      </c>
      <c r="G33">
        <v>670</v>
      </c>
    </row>
    <row r="34" spans="2:7" ht="12.75">
      <c r="B34" s="2" t="s">
        <v>29</v>
      </c>
      <c r="C34" t="s">
        <v>1</v>
      </c>
      <c r="D34">
        <v>1</v>
      </c>
      <c r="E34" s="5">
        <f>G34/37</f>
        <v>18.10810810810811</v>
      </c>
      <c r="F34" s="5">
        <f t="shared" si="4"/>
        <v>18.10810810810811</v>
      </c>
      <c r="G34">
        <v>670</v>
      </c>
    </row>
    <row r="35" spans="2:7" ht="12.75">
      <c r="B35" s="2" t="s">
        <v>30</v>
      </c>
      <c r="C35" t="s">
        <v>1</v>
      </c>
      <c r="D35">
        <v>1</v>
      </c>
      <c r="E35" s="5">
        <v>700</v>
      </c>
      <c r="F35" s="5">
        <f t="shared" si="4"/>
        <v>700</v>
      </c>
      <c r="G35" s="4"/>
    </row>
    <row r="36" spans="2:7" ht="12.75">
      <c r="B36" s="2" t="s">
        <v>31</v>
      </c>
      <c r="C36" t="s">
        <v>1</v>
      </c>
      <c r="D36">
        <v>1</v>
      </c>
      <c r="E36" s="5">
        <f>G36/37</f>
        <v>5.405405405405405</v>
      </c>
      <c r="F36" s="5">
        <f t="shared" si="4"/>
        <v>5.405405405405405</v>
      </c>
      <c r="G36">
        <v>200</v>
      </c>
    </row>
    <row r="37" ht="12.75">
      <c r="B37" s="2"/>
    </row>
    <row r="38" spans="2:6" ht="12.75">
      <c r="B38" s="1" t="s">
        <v>40</v>
      </c>
      <c r="C38" t="s">
        <v>41</v>
      </c>
      <c r="D38">
        <v>1</v>
      </c>
      <c r="E38" s="5">
        <v>460</v>
      </c>
      <c r="F38" s="5">
        <f t="shared" si="4"/>
        <v>460</v>
      </c>
    </row>
    <row r="39" spans="2:6" ht="12.75">
      <c r="B39" s="1" t="s">
        <v>42</v>
      </c>
      <c r="C39" t="s">
        <v>41</v>
      </c>
      <c r="D39">
        <v>1</v>
      </c>
      <c r="E39" s="5">
        <v>720</v>
      </c>
      <c r="F39" s="5">
        <f t="shared" si="4"/>
        <v>720</v>
      </c>
    </row>
    <row r="40" ht="12.75">
      <c r="F40" s="5">
        <f t="shared" si="4"/>
        <v>0</v>
      </c>
    </row>
    <row r="41" ht="12.75">
      <c r="B41" s="1" t="s">
        <v>33</v>
      </c>
    </row>
    <row r="42" spans="2:6" ht="12.75">
      <c r="B42" t="s">
        <v>34</v>
      </c>
      <c r="C42" t="s">
        <v>5</v>
      </c>
      <c r="D42">
        <v>1600</v>
      </c>
      <c r="E42" s="5">
        <v>0</v>
      </c>
      <c r="F42" s="5">
        <f t="shared" si="4"/>
        <v>0</v>
      </c>
    </row>
    <row r="43" spans="2:10" ht="12.75">
      <c r="B43" t="s">
        <v>35</v>
      </c>
      <c r="C43" t="s">
        <v>36</v>
      </c>
      <c r="D43">
        <v>1</v>
      </c>
      <c r="E43" s="5">
        <v>2000</v>
      </c>
      <c r="F43" s="5">
        <f t="shared" si="4"/>
        <v>2000</v>
      </c>
      <c r="J43" s="6"/>
    </row>
    <row r="44" spans="2:6" ht="12.75">
      <c r="B44" t="s">
        <v>37</v>
      </c>
      <c r="C44" t="s">
        <v>36</v>
      </c>
      <c r="D44">
        <v>1</v>
      </c>
      <c r="E44" s="5">
        <v>700</v>
      </c>
      <c r="F44" s="5">
        <f t="shared" si="4"/>
        <v>700</v>
      </c>
    </row>
    <row r="46" spans="2:6" ht="15.75">
      <c r="B46" s="3" t="s">
        <v>32</v>
      </c>
      <c r="C46" t="s">
        <v>43</v>
      </c>
      <c r="F46" s="5">
        <f>SUM(F2:F45)</f>
        <v>28405.945945945954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</cp:lastModifiedBy>
  <dcterms:created xsi:type="dcterms:W3CDTF">1996-10-08T23:32:33Z</dcterms:created>
  <dcterms:modified xsi:type="dcterms:W3CDTF">2008-12-16T15:09:07Z</dcterms:modified>
  <cp:category/>
  <cp:version/>
  <cp:contentType/>
  <cp:contentStatus/>
</cp:coreProperties>
</file>